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-RACUNOVODSTVO\Desktop\TAJANA - FOLDERI\ZAKONI, PRAVILNICI, UPUTE\TRANSPARENTNOST\01-2024\"/>
    </mc:Choice>
  </mc:AlternateContent>
  <xr:revisionPtr revIDLastSave="0" documentId="13_ncr:1_{60692691-5DCA-48C1-BBAE-5657988F3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D ŽUPANJA" sheetId="1" r:id="rId1"/>
  </sheets>
  <definedNames>
    <definedName name="_xlnm.Print_Area" localSheetId="0">'GRAD ŽUPANJA'!$A$1:$G$127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1" l="1"/>
  <c r="D93" i="1"/>
  <c r="D38" i="1"/>
</calcChain>
</file>

<file path=xl/sharedStrings.xml><?xml version="1.0" encoding="utf-8"?>
<sst xmlns="http://schemas.openxmlformats.org/spreadsheetml/2006/main" count="531" uniqueCount="223">
  <si>
    <t>GRAD ŽUPANJA</t>
  </si>
  <si>
    <t>32270 Županja</t>
  </si>
  <si>
    <t>MB: 02542463</t>
  </si>
  <si>
    <t>OIB: 60952110793</t>
  </si>
  <si>
    <t>RAZDOBLJE:</t>
  </si>
  <si>
    <t xml:space="preserve">SIJEČANJ 2024. </t>
  </si>
  <si>
    <t>KATEGORIJA 1.</t>
  </si>
  <si>
    <t>Tijela javne vlasti, trgovačka društva, zadruge, udruge, ustanove, zaklade i druge pravne osobe, međunarodne orga nizacije, međunarodne institucije, tijela EU, inozemne vlade, obrti i obiteljska poljoprivredna gospodarstva (OPG), fizičke osobe koje od Grada Županje ostvaruju bespovratna sredstva, sredstva od sponzorstava, donacija i pomoći temeljem javnih poziva i/ili javnih natječaja te fizičke osobe koje isporučuju dobra i usluge gradu Županji</t>
  </si>
  <si>
    <t>KATEGORIJA 2.</t>
  </si>
  <si>
    <t>Ostale fizičke osobe</t>
  </si>
  <si>
    <t>Naziv pravne osobe/ime i prezime fizičke osobe</t>
  </si>
  <si>
    <t>OIB</t>
  </si>
  <si>
    <t>Sjedište/prebivalište (grad/općina) primatelja</t>
  </si>
  <si>
    <t>Iznos po primatelju u razdoblju (€)</t>
  </si>
  <si>
    <t>Naziv isplatitelja</t>
  </si>
  <si>
    <t>Vrsta rashoda /izdatka</t>
  </si>
  <si>
    <t>Šifra ekonomske klasifikacije (odjeljak)</t>
  </si>
  <si>
    <t>Naziv ekonomske klasifikacije (odjeljak)</t>
  </si>
  <si>
    <t>x</t>
  </si>
  <si>
    <t>Informacije o trošenju sredstava</t>
  </si>
  <si>
    <t>J.J. Strossmayera 1</t>
  </si>
  <si>
    <t>HEP ELEKTRA D.O.O.</t>
  </si>
  <si>
    <t>OPĆINA GUNJA</t>
  </si>
  <si>
    <t>OPĆINA BOŠNJACI</t>
  </si>
  <si>
    <t>OPĆINA DRENOVCI</t>
  </si>
  <si>
    <t>OPĆINA VRBANJA</t>
  </si>
  <si>
    <t>OPĆINA GRADIŠTE</t>
  </si>
  <si>
    <t>OPĆINA CERNA</t>
  </si>
  <si>
    <t>OPĆINA BABINA GREDA</t>
  </si>
  <si>
    <t>DRAŽEN ŠTIVIĆ ODVJETNIK</t>
  </si>
  <si>
    <t>JAVNI BILJEŽNIK MLADEN KALUĐER</t>
  </si>
  <si>
    <t>SAVEZ UDRUGA KARNEVALSKIH GRADOVA</t>
  </si>
  <si>
    <t>43965974818</t>
  </si>
  <si>
    <t>Zagreb</t>
  </si>
  <si>
    <t>Novi Vinodolski</t>
  </si>
  <si>
    <t>80621259595</t>
  </si>
  <si>
    <t>Gunja</t>
  </si>
  <si>
    <t>Bošnjaci</t>
  </si>
  <si>
    <t>Drenovci</t>
  </si>
  <si>
    <t>Vrbanja</t>
  </si>
  <si>
    <t>Gradište</t>
  </si>
  <si>
    <t>Cerna</t>
  </si>
  <si>
    <t xml:space="preserve">17878278883 </t>
  </si>
  <si>
    <t xml:space="preserve">97589925435 </t>
  </si>
  <si>
    <t>10427349735</t>
  </si>
  <si>
    <t>30153586831</t>
  </si>
  <si>
    <t xml:space="preserve">14013350842 </t>
  </si>
  <si>
    <t>45800936748</t>
  </si>
  <si>
    <t>Babina Greda</t>
  </si>
  <si>
    <t>18683136487</t>
  </si>
  <si>
    <t>NETCOM D.O.O.</t>
  </si>
  <si>
    <t>GLAS SLAVONIJE D.D.</t>
  </si>
  <si>
    <t>60952110793</t>
  </si>
  <si>
    <t>Županja</t>
  </si>
  <si>
    <t>46118101286</t>
  </si>
  <si>
    <t>Rijeka</t>
  </si>
  <si>
    <t>INSTALACIJE LEPAN D.O.O.</t>
  </si>
  <si>
    <t>58877789585</t>
  </si>
  <si>
    <t>ERSTE &amp; STEIERMARKISCHE S--LEASING d.o.o.</t>
  </si>
  <si>
    <t>46550671661</t>
  </si>
  <si>
    <t>87192735882</t>
  </si>
  <si>
    <t>Osijek</t>
  </si>
  <si>
    <t>61448190862</t>
  </si>
  <si>
    <t xml:space="preserve">VTV D.O.O. ZA PROIZVODNJU </t>
  </si>
  <si>
    <t>HRVATSKI RADIO ŽUPANJA D.O.O.</t>
  </si>
  <si>
    <t>HRT, JAVNA USTANOVA</t>
  </si>
  <si>
    <t>OPG DELIĆ ANA</t>
  </si>
  <si>
    <t>JVP ŽUPANJA</t>
  </si>
  <si>
    <t>DJEČJI VRTIĆ MASLAČAK,ŽUPANJA</t>
  </si>
  <si>
    <t>HP - HRVATSKA POŠTA D.D.</t>
  </si>
  <si>
    <t>XENON SAVJETOVANJE D.O.O</t>
  </si>
  <si>
    <t>PATRIČAR D.O.O.</t>
  </si>
  <si>
    <t>PRIVREDNA BANKA ZAGREB D.D.</t>
  </si>
  <si>
    <t xml:space="preserve">HRVATSKI CRVENI KRIŽ-GRADSKO </t>
  </si>
  <si>
    <t>BEL TEL D.O.O.</t>
  </si>
  <si>
    <t xml:space="preserve">VETERINARSKA STANICA D.O.O. </t>
  </si>
  <si>
    <t>JAKŠA D.O.O.</t>
  </si>
  <si>
    <t>AKORD D.O.O.</t>
  </si>
  <si>
    <t>LUŽ '08</t>
  </si>
  <si>
    <t>GIMNAZIJA ŽUPANJA</t>
  </si>
  <si>
    <t>TEHNIČKA ŠKOLA ŽUPANJA</t>
  </si>
  <si>
    <t>A.D.K. PRODUKT D.O.O.</t>
  </si>
  <si>
    <t>HEP-OPSKRBA D.O.O.</t>
  </si>
  <si>
    <t>ELEKTRO ČOP D.O.O.</t>
  </si>
  <si>
    <t>FINANCIJSKA AGENCIJA</t>
  </si>
  <si>
    <t>DOM NA KVADRAT D.O.O.</t>
  </si>
  <si>
    <t>AGROPROTEINKA D.D.</t>
  </si>
  <si>
    <t xml:space="preserve">HRVATSKO ŠUMARSKO DRUŠTVO </t>
  </si>
  <si>
    <t>KOLE DESIGN D.O.O.</t>
  </si>
  <si>
    <t>ČISTOĆA ŽUPANJA D.O.O.</t>
  </si>
  <si>
    <t>CIUDAD D.O.O.</t>
  </si>
  <si>
    <t>DVD ŽUPANJA</t>
  </si>
  <si>
    <t>GRADSKA KNJIŽNICA ŽUPANJA</t>
  </si>
  <si>
    <t>PBZ CARD D.O.O.</t>
  </si>
  <si>
    <t>DELTA-TEL D.O.O.</t>
  </si>
  <si>
    <t>CESTING D.O.O.</t>
  </si>
  <si>
    <t>ZORIĆ D.O.O.</t>
  </si>
  <si>
    <t>NARODNE NOVINE  D.D.</t>
  </si>
  <si>
    <t>HRVATSKA POŠTANSKA BANKA D.D.</t>
  </si>
  <si>
    <t>60974220089</t>
  </si>
  <si>
    <t>80695452345</t>
  </si>
  <si>
    <t>Sesvete</t>
  </si>
  <si>
    <t>97777678206</t>
  </si>
  <si>
    <t>98292179663</t>
  </si>
  <si>
    <t>62759668985</t>
  </si>
  <si>
    <t>18969795259</t>
  </si>
  <si>
    <t>85409306989</t>
  </si>
  <si>
    <t>66300224750</t>
  </si>
  <si>
    <t>Vinkovci</t>
  </si>
  <si>
    <t>06923149949</t>
  </si>
  <si>
    <t>36972522518</t>
  </si>
  <si>
    <t>DRŽAVNI PRORAČUN REPUBLIKE HRVATSKE</t>
  </si>
  <si>
    <t>53290860399</t>
  </si>
  <si>
    <t>40201867670</t>
  </si>
  <si>
    <t>23057039320</t>
  </si>
  <si>
    <t>ERSTE &amp; STEIERMARKISCHE BANK d.d.</t>
  </si>
  <si>
    <t>FORS OBRT ZA USLUGE, VL. FILIP SRIĆA</t>
  </si>
  <si>
    <t>85821130368</t>
  </si>
  <si>
    <t>85828625994</t>
  </si>
  <si>
    <t>07914183519</t>
  </si>
  <si>
    <t>GRADSKI MUZEJ ŽUPANJA</t>
  </si>
  <si>
    <t>34984002088</t>
  </si>
  <si>
    <t>54508123154</t>
  </si>
  <si>
    <t>63073332379</t>
  </si>
  <si>
    <t>HEP-PLIN D.O.O. ZA DISTRIBUCIJU I OPSKRBU PLINOM</t>
  </si>
  <si>
    <t>41317489366</t>
  </si>
  <si>
    <t>87311810356</t>
  </si>
  <si>
    <t>Velika Gorica</t>
  </si>
  <si>
    <t>68419124305</t>
  </si>
  <si>
    <t>52978095437</t>
  </si>
  <si>
    <t>HRVATSKO DRUŠTVO DRAMSKIH UMJETNIKA</t>
  </si>
  <si>
    <t>06570355423</t>
  </si>
  <si>
    <t>11405440075</t>
  </si>
  <si>
    <t xml:space="preserve">27759560625	</t>
  </si>
  <si>
    <t>INA-INDUSTRIJA NAFTE D.D.</t>
  </si>
  <si>
    <t xml:space="preserve">14168935289	</t>
  </si>
  <si>
    <t>74861433642</t>
  </si>
  <si>
    <t>04942844712</t>
  </si>
  <si>
    <t>Štitar</t>
  </si>
  <si>
    <t>KULTURNI CENTAR 'IGRIŠĆE' ŽUPANJA</t>
  </si>
  <si>
    <t>79319545604</t>
  </si>
  <si>
    <t>49223250215</t>
  </si>
  <si>
    <t>INTERKOR TRGOVAČKO USLUŽNI OBRT, VL. MARIJAN VODOPIVEC</t>
  </si>
  <si>
    <t>LIBERMATIC, OBRT ZA USLUGE, VL. MARKO KOVAČEVIĆ</t>
  </si>
  <si>
    <t>28921383001</t>
  </si>
  <si>
    <t>HRVATSKE VODE - NAKNADA ZA UREĐENJE VODA</t>
  </si>
  <si>
    <t>64546066176</t>
  </si>
  <si>
    <t>GO DUBRAVAC, VL. NIKICA DUBRAVAC</t>
  </si>
  <si>
    <t>OBRTNIČKO-INDUSTRIJSKA ŠKOLA, ŽUPANJA</t>
  </si>
  <si>
    <t>13353477350</t>
  </si>
  <si>
    <t>85764429169</t>
  </si>
  <si>
    <t>28495895537</t>
  </si>
  <si>
    <t>02535697732</t>
  </si>
  <si>
    <t>79739613291</t>
  </si>
  <si>
    <t>SPORTSKA ZAJEDNICA GRADA ŽUPANJA</t>
  </si>
  <si>
    <t>81255220876</t>
  </si>
  <si>
    <t>TURISTIČKA ZAJEDNICA GRADA ŽUPANJA</t>
  </si>
  <si>
    <t>91193997278</t>
  </si>
  <si>
    <t>47978428233</t>
  </si>
  <si>
    <t>UDRUGA GRADOVA U REPUBLICI HRVATSKOJ</t>
  </si>
  <si>
    <t>VELEUČILIŠTE S PRAVOM JAVNOSTI BALTAZAR ZAPREŠIĆ</t>
  </si>
  <si>
    <t>70921936463</t>
  </si>
  <si>
    <t>Zaprešić</t>
  </si>
  <si>
    <t>74879732075</t>
  </si>
  <si>
    <t>Beli Manastir</t>
  </si>
  <si>
    <t>VETERINARSKA STANICA BELI MANASTIR d.o.o.</t>
  </si>
  <si>
    <t>99737558645</t>
  </si>
  <si>
    <t>16169088482</t>
  </si>
  <si>
    <t>54269978050</t>
  </si>
  <si>
    <t xml:space="preserve">13484162413	</t>
  </si>
  <si>
    <t>HRVATSKE VODE - VODNI DOPRINOS</t>
  </si>
  <si>
    <t>Usluge tekućeg i investicijskog održavanja</t>
  </si>
  <si>
    <t>Komunalne usluge</t>
  </si>
  <si>
    <t>Materijal i sirovine</t>
  </si>
  <si>
    <t>Usluge telefona, pošte i prijevoza</t>
  </si>
  <si>
    <t>Usluge promidžbe i informiranja</t>
  </si>
  <si>
    <t>Intelektualne i osobne usluge</t>
  </si>
  <si>
    <t>Ostali nespomenuti rashodi poslovanja</t>
  </si>
  <si>
    <t>Ostala nematerijalna imovina</t>
  </si>
  <si>
    <t>Bankarske usluge i usluge platnog prometa</t>
  </si>
  <si>
    <t>Energija</t>
  </si>
  <si>
    <t>Naknade građanima i kućanstvima u naravi</t>
  </si>
  <si>
    <t>81793146560</t>
  </si>
  <si>
    <t>HT D.D.</t>
  </si>
  <si>
    <t>Naknade građanima i kućanstvima u novcu</t>
  </si>
  <si>
    <t>Ostali građevinski objekti</t>
  </si>
  <si>
    <t>Računalne usluge</t>
  </si>
  <si>
    <t>Reprezentacija</t>
  </si>
  <si>
    <t>Uredski materijal i ostali materijalni rashodi</t>
  </si>
  <si>
    <t>Kamate za primljene kredite i zajmove od kreditnih i ostalih financijskih institucija izvan javnog sektora</t>
  </si>
  <si>
    <t>Članarine i norme</t>
  </si>
  <si>
    <t xml:space="preserve">SOLJAČIĆ-COMMERCE D.O.O. </t>
  </si>
  <si>
    <t>UGOSTITELJSKE USLUGE U DOMAĆINSTVU, VL. PARIPOVIĆ SLAVKO</t>
  </si>
  <si>
    <t>Tekuće donacije u novcu</t>
  </si>
  <si>
    <t>Zdravstvene i veterinarske usluge</t>
  </si>
  <si>
    <t>Subvencije poljoprivrednicima i obrtnicima</t>
  </si>
  <si>
    <t>Službena putovanja</t>
  </si>
  <si>
    <t>Plaće za redovan rad</t>
  </si>
  <si>
    <t>Doprinosi za mirovinsko osiguranje</t>
  </si>
  <si>
    <t>Doprinosi za obvezno zdravstveno osiguranje</t>
  </si>
  <si>
    <t>Ostali rashodi za zaposlene</t>
  </si>
  <si>
    <t>Naknade za prijevoz, za rad na terenu i odvojeni život</t>
  </si>
  <si>
    <t>Prijenosi proračunskim korisnicima iz nadležnog proračuna za financiranje rashoda poslovanja</t>
  </si>
  <si>
    <t>Obveze za predujmove, depozite, primljene jamčevine i ostale nespomenute obveze</t>
  </si>
  <si>
    <t>Zemljište</t>
  </si>
  <si>
    <t>Otplata glavnice primljenih kredita od kreditnih institucija u javnom sektoru</t>
  </si>
  <si>
    <t>Otplata glavnice primljenih zajmova od ostalih tuzemnih financijskih institucija izvan javnog sektora</t>
  </si>
  <si>
    <t>Pristojbe i naknade</t>
  </si>
  <si>
    <t>GLAZBENO SCENSKE USLUGE "DUJETON" ŽUPANJA, VL. BRANKO DUJIĆ</t>
  </si>
  <si>
    <t>Otplata glavnice primljenih kredita od tuzemnih kreditnih institucija izvan javnog sektora</t>
  </si>
  <si>
    <t>Kamate za primljene kredite i zajmove od kreditnih i ostalih financijskih institucija u javnom sektoru</t>
  </si>
  <si>
    <t>04285715387</t>
  </si>
  <si>
    <t>RASADNIK UKRASNOG BILJA - ĐURO JOVANOVAC, VL. SINIŠA JOVANOVAC</t>
  </si>
  <si>
    <t>Porez na promet</t>
  </si>
  <si>
    <t>Blagajna</t>
  </si>
  <si>
    <t>Povremeni porezi na imovinu</t>
  </si>
  <si>
    <t>Stručno usavršavanje zaposlenika</t>
  </si>
  <si>
    <t>Prihodi od zakupa i iznajmljivanja imovine</t>
  </si>
  <si>
    <t>FOND ZA ZAŠTITU OKOLIŠA I ENERGETSKU UČINKOVITOST</t>
  </si>
  <si>
    <t>Sjedište/ prebivalište (grad/općina) primatelja</t>
  </si>
  <si>
    <t>UKUPNO - KATEGORIJA 1 (01/2024)</t>
  </si>
  <si>
    <t>UKUPNO - KATEGORIJA 2 (01/2024)</t>
  </si>
  <si>
    <t>Iznos po vrsti primanja u razd.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</si>
</sst>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0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">
    <xf numFmtId="0" fontId="0" fillId="0" borderId="0" xfId="0"/>
    <xf numFmtId="49" fontId="5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7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49" fontId="6" fillId="0" borderId="0" xfId="0" applyNumberFormat="1" applyFont="1"/>
    <xf numFmtId="0" fontId="4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9" fillId="0" borderId="0" xfId="0" applyFont="1"/>
    <xf numFmtId="49" fontId="10" fillId="0" borderId="0" xfId="0" applyNumberFormat="1" applyFont="1"/>
    <xf numFmtId="0" fontId="10" fillId="0" borderId="0" xfId="0" applyFont="1"/>
    <xf numFmtId="4" fontId="10" fillId="0" borderId="0" xfId="0" applyNumberFormat="1" applyFont="1"/>
    <xf numFmtId="0" fontId="1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49" fontId="6" fillId="2" borderId="1" xfId="0" applyNumberFormat="1" applyFont="1" applyFill="1" applyBorder="1"/>
    <xf numFmtId="0" fontId="6" fillId="2" borderId="1" xfId="0" applyFont="1" applyFill="1" applyBorder="1"/>
    <xf numFmtId="4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3">
    <cellStyle name="Normal 2" xfId="1" xr:uid="{4A34D19A-B423-4EC1-8F5D-87C2CF6E04CF}"/>
    <cellStyle name="Normalno" xfId="0" builtinId="0"/>
    <cellStyle name="Obično_List4" xfId="2" xr:uid="{18F24C43-A52A-4D65-A865-A61BE85658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6"/>
  <sheetViews>
    <sheetView tabSelected="1" zoomScale="90" zoomScaleNormal="90" workbookViewId="0">
      <selection activeCell="B101" sqref="B101:C101"/>
    </sheetView>
  </sheetViews>
  <sheetFormatPr defaultRowHeight="12.75" x14ac:dyDescent="0.2"/>
  <cols>
    <col min="1" max="1" width="46" style="8" customWidth="1"/>
    <col min="2" max="2" width="13.140625" style="17" bestFit="1" customWidth="1"/>
    <col min="3" max="3" width="15.140625" style="8" bestFit="1" customWidth="1"/>
    <col min="4" max="4" width="11.140625" style="9" bestFit="1" customWidth="1"/>
    <col min="5" max="5" width="14.5703125" style="8" bestFit="1" customWidth="1"/>
    <col min="6" max="6" width="14" style="8" bestFit="1" customWidth="1"/>
    <col min="7" max="7" width="40.5703125" style="8" bestFit="1" customWidth="1"/>
    <col min="8" max="16384" width="9.140625" style="8"/>
  </cols>
  <sheetData>
    <row r="1" spans="1:7" s="23" customFormat="1" ht="15.75" x14ac:dyDescent="0.25">
      <c r="A1" s="21" t="s">
        <v>0</v>
      </c>
      <c r="B1" s="22"/>
      <c r="D1" s="24"/>
    </row>
    <row r="2" spans="1:7" s="23" customFormat="1" ht="15.75" x14ac:dyDescent="0.25">
      <c r="A2" s="23" t="s">
        <v>20</v>
      </c>
      <c r="B2" s="22"/>
      <c r="D2" s="24"/>
    </row>
    <row r="3" spans="1:7" s="23" customFormat="1" ht="15.75" x14ac:dyDescent="0.25">
      <c r="A3" s="23" t="s">
        <v>1</v>
      </c>
      <c r="B3" s="22"/>
      <c r="D3" s="24"/>
    </row>
    <row r="4" spans="1:7" s="23" customFormat="1" ht="15.75" x14ac:dyDescent="0.25">
      <c r="A4" s="23" t="s">
        <v>3</v>
      </c>
      <c r="B4" s="22"/>
      <c r="D4" s="24"/>
    </row>
    <row r="5" spans="1:7" s="23" customFormat="1" ht="15.75" x14ac:dyDescent="0.25">
      <c r="A5" s="23" t="s">
        <v>2</v>
      </c>
      <c r="B5" s="22"/>
      <c r="D5" s="24"/>
    </row>
    <row r="7" spans="1:7" s="23" customFormat="1" ht="15.75" x14ac:dyDescent="0.25">
      <c r="A7" s="23" t="s">
        <v>19</v>
      </c>
      <c r="B7" s="22"/>
      <c r="D7" s="24"/>
    </row>
    <row r="8" spans="1:7" s="23" customFormat="1" ht="15.75" x14ac:dyDescent="0.25">
      <c r="A8" s="23" t="s">
        <v>4</v>
      </c>
      <c r="B8" s="22"/>
      <c r="D8" s="24"/>
    </row>
    <row r="9" spans="1:7" s="23" customFormat="1" ht="15.75" x14ac:dyDescent="0.25">
      <c r="A9" s="21" t="s">
        <v>5</v>
      </c>
      <c r="B9" s="22"/>
      <c r="D9" s="24"/>
    </row>
    <row r="11" spans="1:7" ht="15.75" x14ac:dyDescent="0.25">
      <c r="A11" s="21" t="s">
        <v>6</v>
      </c>
    </row>
    <row r="12" spans="1:7" ht="40.5" customHeight="1" x14ac:dyDescent="0.2">
      <c r="A12" s="40" t="s">
        <v>7</v>
      </c>
      <c r="B12" s="40"/>
      <c r="C12" s="40"/>
      <c r="D12" s="40"/>
      <c r="E12" s="40"/>
      <c r="F12" s="40"/>
      <c r="G12" s="40"/>
    </row>
    <row r="14" spans="1:7" s="10" customFormat="1" x14ac:dyDescent="0.2">
      <c r="A14" s="43" t="s">
        <v>10</v>
      </c>
      <c r="B14" s="45" t="s">
        <v>11</v>
      </c>
      <c r="C14" s="43" t="s">
        <v>219</v>
      </c>
      <c r="D14" s="47" t="s">
        <v>13</v>
      </c>
      <c r="E14" s="43" t="s">
        <v>14</v>
      </c>
      <c r="F14" s="39" t="s">
        <v>15</v>
      </c>
      <c r="G14" s="39"/>
    </row>
    <row r="15" spans="1:7" s="10" customFormat="1" ht="50.25" customHeight="1" x14ac:dyDescent="0.2">
      <c r="A15" s="44"/>
      <c r="B15" s="46"/>
      <c r="C15" s="44"/>
      <c r="D15" s="48"/>
      <c r="E15" s="44"/>
      <c r="F15" s="26" t="s">
        <v>16</v>
      </c>
      <c r="G15" s="26" t="s">
        <v>17</v>
      </c>
    </row>
    <row r="16" spans="1:7" s="10" customFormat="1" x14ac:dyDescent="0.2">
      <c r="A16" s="11" t="s">
        <v>81</v>
      </c>
      <c r="B16" s="13" t="s">
        <v>99</v>
      </c>
      <c r="C16" s="11" t="s">
        <v>53</v>
      </c>
      <c r="D16" s="12">
        <v>27374.400000000001</v>
      </c>
      <c r="E16" s="11" t="s">
        <v>0</v>
      </c>
      <c r="F16" s="11">
        <v>3232</v>
      </c>
      <c r="G16" s="11" t="s">
        <v>171</v>
      </c>
    </row>
    <row r="17" spans="1:7" s="10" customFormat="1" x14ac:dyDescent="0.2">
      <c r="A17" s="14" t="s">
        <v>86</v>
      </c>
      <c r="B17" s="15" t="s">
        <v>100</v>
      </c>
      <c r="C17" s="14" t="s">
        <v>101</v>
      </c>
      <c r="D17" s="12">
        <v>941.56</v>
      </c>
      <c r="E17" s="11" t="s">
        <v>0</v>
      </c>
      <c r="F17" s="11">
        <v>3234</v>
      </c>
      <c r="G17" s="11" t="s">
        <v>172</v>
      </c>
    </row>
    <row r="18" spans="1:7" s="10" customFormat="1" x14ac:dyDescent="0.2">
      <c r="A18" s="11" t="s">
        <v>77</v>
      </c>
      <c r="B18" s="13" t="s">
        <v>102</v>
      </c>
      <c r="C18" s="11" t="s">
        <v>53</v>
      </c>
      <c r="D18" s="12">
        <v>45.17</v>
      </c>
      <c r="E18" s="11" t="s">
        <v>0</v>
      </c>
      <c r="F18" s="11">
        <v>3222</v>
      </c>
      <c r="G18" s="11" t="s">
        <v>173</v>
      </c>
    </row>
    <row r="19" spans="1:7" s="10" customFormat="1" x14ac:dyDescent="0.2">
      <c r="A19" s="11" t="s">
        <v>74</v>
      </c>
      <c r="B19" s="13" t="s">
        <v>103</v>
      </c>
      <c r="C19" s="11" t="s">
        <v>61</v>
      </c>
      <c r="D19" s="12">
        <v>35</v>
      </c>
      <c r="E19" s="11" t="s">
        <v>0</v>
      </c>
      <c r="F19" s="11">
        <v>3231</v>
      </c>
      <c r="G19" s="11" t="s">
        <v>174</v>
      </c>
    </row>
    <row r="20" spans="1:7" s="10" customFormat="1" x14ac:dyDescent="0.2">
      <c r="A20" s="14" t="s">
        <v>95</v>
      </c>
      <c r="B20" s="15" t="s">
        <v>104</v>
      </c>
      <c r="C20" s="14" t="s">
        <v>61</v>
      </c>
      <c r="D20" s="12">
        <v>11398.41</v>
      </c>
      <c r="E20" s="11" t="s">
        <v>0</v>
      </c>
      <c r="F20" s="11">
        <v>3232</v>
      </c>
      <c r="G20" s="11" t="s">
        <v>171</v>
      </c>
    </row>
    <row r="21" spans="1:7" s="10" customFormat="1" x14ac:dyDescent="0.2">
      <c r="A21" s="14" t="s">
        <v>90</v>
      </c>
      <c r="B21" s="15" t="s">
        <v>105</v>
      </c>
      <c r="C21" s="14" t="s">
        <v>33</v>
      </c>
      <c r="D21" s="12">
        <v>333.34</v>
      </c>
      <c r="E21" s="11" t="s">
        <v>0</v>
      </c>
      <c r="F21" s="11">
        <v>3233</v>
      </c>
      <c r="G21" s="11" t="s">
        <v>175</v>
      </c>
    </row>
    <row r="22" spans="1:7" s="10" customFormat="1" x14ac:dyDescent="0.2">
      <c r="A22" s="14" t="s">
        <v>89</v>
      </c>
      <c r="B22" s="15" t="s">
        <v>106</v>
      </c>
      <c r="C22" s="14" t="s">
        <v>53</v>
      </c>
      <c r="D22" s="12">
        <v>17562.54</v>
      </c>
      <c r="E22" s="11" t="s">
        <v>0</v>
      </c>
      <c r="F22" s="11">
        <v>3232</v>
      </c>
      <c r="G22" s="11" t="s">
        <v>171</v>
      </c>
    </row>
    <row r="23" spans="1:7" s="10" customFormat="1" x14ac:dyDescent="0.2">
      <c r="A23" s="14" t="s">
        <v>89</v>
      </c>
      <c r="B23" s="15" t="s">
        <v>106</v>
      </c>
      <c r="C23" s="14" t="s">
        <v>53</v>
      </c>
      <c r="D23" s="12">
        <v>8744.77</v>
      </c>
      <c r="E23" s="11" t="s">
        <v>0</v>
      </c>
      <c r="F23" s="11">
        <v>3234</v>
      </c>
      <c r="G23" s="11" t="s">
        <v>172</v>
      </c>
    </row>
    <row r="24" spans="1:7" s="10" customFormat="1" x14ac:dyDescent="0.2">
      <c r="A24" s="14" t="s">
        <v>94</v>
      </c>
      <c r="B24" s="15" t="s">
        <v>107</v>
      </c>
      <c r="C24" s="14" t="s">
        <v>108</v>
      </c>
      <c r="D24" s="12">
        <v>93.75</v>
      </c>
      <c r="E24" s="11" t="s">
        <v>0</v>
      </c>
      <c r="F24" s="11">
        <v>3232</v>
      </c>
      <c r="G24" s="11" t="s">
        <v>171</v>
      </c>
    </row>
    <row r="25" spans="1:7" s="10" customFormat="1" ht="39" customHeight="1" x14ac:dyDescent="0.2">
      <c r="A25" s="11" t="s">
        <v>68</v>
      </c>
      <c r="B25" s="13" t="s">
        <v>109</v>
      </c>
      <c r="C25" s="11" t="s">
        <v>53</v>
      </c>
      <c r="D25" s="12">
        <v>80285.5</v>
      </c>
      <c r="E25" s="11" t="s">
        <v>0</v>
      </c>
      <c r="F25" s="11">
        <v>3672</v>
      </c>
      <c r="G25" s="11" t="s">
        <v>202</v>
      </c>
    </row>
    <row r="26" spans="1:7" s="10" customFormat="1" x14ac:dyDescent="0.2">
      <c r="A26" s="11" t="s">
        <v>68</v>
      </c>
      <c r="B26" s="13" t="s">
        <v>109</v>
      </c>
      <c r="C26" s="11" t="s">
        <v>53</v>
      </c>
      <c r="D26" s="12">
        <v>865.31</v>
      </c>
      <c r="E26" s="11" t="s">
        <v>0</v>
      </c>
      <c r="F26" s="11">
        <v>3721</v>
      </c>
      <c r="G26" s="11" t="s">
        <v>184</v>
      </c>
    </row>
    <row r="27" spans="1:7" s="10" customFormat="1" x14ac:dyDescent="0.2">
      <c r="A27" s="11" t="s">
        <v>85</v>
      </c>
      <c r="B27" s="13" t="s">
        <v>110</v>
      </c>
      <c r="C27" s="11" t="s">
        <v>53</v>
      </c>
      <c r="D27" s="12">
        <v>2375</v>
      </c>
      <c r="E27" s="11" t="s">
        <v>0</v>
      </c>
      <c r="F27" s="11">
        <v>3232</v>
      </c>
      <c r="G27" s="11" t="s">
        <v>171</v>
      </c>
    </row>
    <row r="28" spans="1:7" s="10" customFormat="1" x14ac:dyDescent="0.2">
      <c r="A28" s="11" t="s">
        <v>85</v>
      </c>
      <c r="B28" s="13" t="s">
        <v>110</v>
      </c>
      <c r="C28" s="11" t="s">
        <v>53</v>
      </c>
      <c r="D28" s="12">
        <v>875</v>
      </c>
      <c r="E28" s="11" t="s">
        <v>0</v>
      </c>
      <c r="F28" s="11">
        <v>3237</v>
      </c>
      <c r="G28" s="11" t="s">
        <v>176</v>
      </c>
    </row>
    <row r="29" spans="1:7" s="10" customFormat="1" x14ac:dyDescent="0.2">
      <c r="A29" s="11" t="s">
        <v>85</v>
      </c>
      <c r="B29" s="13" t="s">
        <v>110</v>
      </c>
      <c r="C29" s="11" t="s">
        <v>53</v>
      </c>
      <c r="D29" s="12">
        <v>1500</v>
      </c>
      <c r="E29" s="11" t="s">
        <v>0</v>
      </c>
      <c r="F29" s="11">
        <v>3299</v>
      </c>
      <c r="G29" s="11" t="s">
        <v>177</v>
      </c>
    </row>
    <row r="30" spans="1:7" s="10" customFormat="1" x14ac:dyDescent="0.2">
      <c r="A30" s="11" t="s">
        <v>85</v>
      </c>
      <c r="B30" s="13" t="s">
        <v>110</v>
      </c>
      <c r="C30" s="11" t="s">
        <v>53</v>
      </c>
      <c r="D30" s="12">
        <v>1990.84</v>
      </c>
      <c r="E30" s="11" t="s">
        <v>0</v>
      </c>
      <c r="F30" s="11">
        <v>4126</v>
      </c>
      <c r="G30" s="11" t="s">
        <v>178</v>
      </c>
    </row>
    <row r="31" spans="1:7" s="10" customFormat="1" x14ac:dyDescent="0.2">
      <c r="A31" s="11" t="s">
        <v>29</v>
      </c>
      <c r="B31" s="6" t="s">
        <v>18</v>
      </c>
      <c r="C31" s="6" t="s">
        <v>18</v>
      </c>
      <c r="D31" s="12">
        <v>1161.33</v>
      </c>
      <c r="E31" s="11" t="s">
        <v>0</v>
      </c>
      <c r="F31" s="11">
        <v>3237</v>
      </c>
      <c r="G31" s="11" t="s">
        <v>176</v>
      </c>
    </row>
    <row r="32" spans="1:7" s="10" customFormat="1" ht="25.5" x14ac:dyDescent="0.2">
      <c r="A32" s="11" t="s">
        <v>111</v>
      </c>
      <c r="B32" s="13" t="s">
        <v>49</v>
      </c>
      <c r="C32" s="11" t="s">
        <v>33</v>
      </c>
      <c r="D32" s="12">
        <v>776.71</v>
      </c>
      <c r="E32" s="11" t="s">
        <v>0</v>
      </c>
      <c r="F32" s="11">
        <v>2395</v>
      </c>
      <c r="G32" s="11" t="s">
        <v>203</v>
      </c>
    </row>
    <row r="33" spans="1:7" s="10" customFormat="1" x14ac:dyDescent="0.2">
      <c r="A33" s="11" t="s">
        <v>111</v>
      </c>
      <c r="B33" s="13" t="s">
        <v>49</v>
      </c>
      <c r="C33" s="11" t="s">
        <v>33</v>
      </c>
      <c r="D33" s="12">
        <v>3101.47</v>
      </c>
      <c r="E33" s="11" t="s">
        <v>0</v>
      </c>
      <c r="F33" s="11">
        <v>3431</v>
      </c>
      <c r="G33" s="11" t="s">
        <v>179</v>
      </c>
    </row>
    <row r="34" spans="1:7" s="10" customFormat="1" x14ac:dyDescent="0.2">
      <c r="A34" s="11" t="s">
        <v>111</v>
      </c>
      <c r="B34" s="13" t="s">
        <v>49</v>
      </c>
      <c r="C34" s="11" t="s">
        <v>33</v>
      </c>
      <c r="D34" s="12">
        <v>2.91</v>
      </c>
      <c r="E34" s="11" t="s">
        <v>0</v>
      </c>
      <c r="F34" s="11">
        <v>6142</v>
      </c>
      <c r="G34" s="11" t="s">
        <v>213</v>
      </c>
    </row>
    <row r="35" spans="1:7" s="10" customFormat="1" x14ac:dyDescent="0.2">
      <c r="A35" s="14" t="s">
        <v>91</v>
      </c>
      <c r="B35" s="15" t="s">
        <v>112</v>
      </c>
      <c r="C35" s="14" t="s">
        <v>53</v>
      </c>
      <c r="D35" s="12">
        <v>4160</v>
      </c>
      <c r="E35" s="11" t="s">
        <v>0</v>
      </c>
      <c r="F35" s="11">
        <v>3811</v>
      </c>
      <c r="G35" s="11" t="s">
        <v>193</v>
      </c>
    </row>
    <row r="36" spans="1:7" s="10" customFormat="1" x14ac:dyDescent="0.2">
      <c r="A36" s="14" t="s">
        <v>83</v>
      </c>
      <c r="B36" s="15" t="s">
        <v>113</v>
      </c>
      <c r="C36" s="14" t="s">
        <v>53</v>
      </c>
      <c r="D36" s="12">
        <v>3873.44</v>
      </c>
      <c r="E36" s="11" t="s">
        <v>0</v>
      </c>
      <c r="F36" s="11">
        <v>3232</v>
      </c>
      <c r="G36" s="11" t="s">
        <v>171</v>
      </c>
    </row>
    <row r="37" spans="1:7" s="10" customFormat="1" ht="38.25" x14ac:dyDescent="0.2">
      <c r="A37" s="11" t="s">
        <v>115</v>
      </c>
      <c r="B37" s="13" t="s">
        <v>114</v>
      </c>
      <c r="C37" s="11" t="s">
        <v>55</v>
      </c>
      <c r="D37" s="12">
        <v>1.37</v>
      </c>
      <c r="E37" s="11" t="s">
        <v>0</v>
      </c>
      <c r="F37" s="11">
        <v>3423</v>
      </c>
      <c r="G37" s="11" t="s">
        <v>189</v>
      </c>
    </row>
    <row r="38" spans="1:7" s="10" customFormat="1" ht="38.25" x14ac:dyDescent="0.2">
      <c r="A38" s="11" t="s">
        <v>58</v>
      </c>
      <c r="B38" s="13" t="s">
        <v>59</v>
      </c>
      <c r="C38" s="11" t="s">
        <v>33</v>
      </c>
      <c r="D38" s="12">
        <f>2836.36-225.42</f>
        <v>2610.94</v>
      </c>
      <c r="E38" s="11" t="s">
        <v>0</v>
      </c>
      <c r="F38" s="11">
        <v>5445</v>
      </c>
      <c r="G38" s="11" t="s">
        <v>206</v>
      </c>
    </row>
    <row r="39" spans="1:7" s="10" customFormat="1" ht="38.25" x14ac:dyDescent="0.2">
      <c r="A39" s="11" t="s">
        <v>58</v>
      </c>
      <c r="B39" s="13" t="s">
        <v>59</v>
      </c>
      <c r="C39" s="11" t="s">
        <v>33</v>
      </c>
      <c r="D39" s="12">
        <v>225.42</v>
      </c>
      <c r="E39" s="11" t="s">
        <v>0</v>
      </c>
      <c r="F39" s="11">
        <v>3423</v>
      </c>
      <c r="G39" s="11" t="s">
        <v>189</v>
      </c>
    </row>
    <row r="40" spans="1:7" s="10" customFormat="1" x14ac:dyDescent="0.2">
      <c r="A40" s="11" t="s">
        <v>116</v>
      </c>
      <c r="B40" s="6" t="s">
        <v>18</v>
      </c>
      <c r="C40" s="6" t="s">
        <v>18</v>
      </c>
      <c r="D40" s="12">
        <v>270.75</v>
      </c>
      <c r="E40" s="11" t="s">
        <v>0</v>
      </c>
      <c r="F40" s="11">
        <v>3233</v>
      </c>
      <c r="G40" s="11" t="s">
        <v>175</v>
      </c>
    </row>
    <row r="41" spans="1:7" s="10" customFormat="1" x14ac:dyDescent="0.2">
      <c r="A41" s="11" t="s">
        <v>84</v>
      </c>
      <c r="B41" s="13" t="s">
        <v>117</v>
      </c>
      <c r="C41" s="11" t="s">
        <v>33</v>
      </c>
      <c r="D41" s="12">
        <v>342.35</v>
      </c>
      <c r="E41" s="11" t="s">
        <v>0</v>
      </c>
      <c r="F41" s="11">
        <v>3431</v>
      </c>
      <c r="G41" s="11" t="s">
        <v>179</v>
      </c>
    </row>
    <row r="42" spans="1:7" s="10" customFormat="1" ht="23.25" customHeight="1" x14ac:dyDescent="0.2">
      <c r="A42" s="11" t="s">
        <v>218</v>
      </c>
      <c r="B42" s="13" t="s">
        <v>118</v>
      </c>
      <c r="C42" s="11" t="s">
        <v>33</v>
      </c>
      <c r="D42" s="12">
        <v>24949.72</v>
      </c>
      <c r="E42" s="11" t="s">
        <v>0</v>
      </c>
      <c r="F42" s="11">
        <v>3295</v>
      </c>
      <c r="G42" s="11" t="s">
        <v>207</v>
      </c>
    </row>
    <row r="43" spans="1:7" s="10" customFormat="1" ht="23.25" customHeight="1" x14ac:dyDescent="0.2">
      <c r="A43" s="11" t="s">
        <v>79</v>
      </c>
      <c r="B43" s="13" t="s">
        <v>119</v>
      </c>
      <c r="C43" s="11" t="s">
        <v>53</v>
      </c>
      <c r="D43" s="12">
        <v>15100</v>
      </c>
      <c r="E43" s="11" t="s">
        <v>0</v>
      </c>
      <c r="F43" s="11">
        <v>4111</v>
      </c>
      <c r="G43" s="11" t="s">
        <v>204</v>
      </c>
    </row>
    <row r="44" spans="1:7" s="10" customFormat="1" x14ac:dyDescent="0.2">
      <c r="A44" s="11" t="s">
        <v>51</v>
      </c>
      <c r="B44" s="13" t="s">
        <v>60</v>
      </c>
      <c r="C44" s="11" t="s">
        <v>61</v>
      </c>
      <c r="D44" s="12">
        <v>775</v>
      </c>
      <c r="E44" s="11" t="s">
        <v>0</v>
      </c>
      <c r="F44" s="11">
        <v>3233</v>
      </c>
      <c r="G44" s="11" t="s">
        <v>175</v>
      </c>
    </row>
    <row r="45" spans="1:7" s="10" customFormat="1" ht="25.5" x14ac:dyDescent="0.2">
      <c r="A45" s="19" t="s">
        <v>208</v>
      </c>
      <c r="B45" s="6" t="s">
        <v>18</v>
      </c>
      <c r="C45" s="6" t="s">
        <v>18</v>
      </c>
      <c r="D45" s="12">
        <v>600</v>
      </c>
      <c r="E45" s="11" t="s">
        <v>0</v>
      </c>
      <c r="F45" s="11">
        <v>3299</v>
      </c>
      <c r="G45" s="11" t="s">
        <v>177</v>
      </c>
    </row>
    <row r="46" spans="1:7" s="10" customFormat="1" x14ac:dyDescent="0.2">
      <c r="A46" s="11" t="s">
        <v>147</v>
      </c>
      <c r="B46" s="6" t="s">
        <v>18</v>
      </c>
      <c r="C46" s="6" t="s">
        <v>18</v>
      </c>
      <c r="D46" s="12">
        <v>18922.46</v>
      </c>
      <c r="E46" s="11" t="s">
        <v>0</v>
      </c>
      <c r="F46" s="11">
        <v>3232</v>
      </c>
      <c r="G46" s="11" t="s">
        <v>171</v>
      </c>
    </row>
    <row r="47" spans="1:7" s="10" customFormat="1" x14ac:dyDescent="0.2">
      <c r="A47" s="11" t="s">
        <v>147</v>
      </c>
      <c r="B47" s="6" t="s">
        <v>18</v>
      </c>
      <c r="C47" s="6" t="s">
        <v>18</v>
      </c>
      <c r="D47" s="12">
        <v>6500</v>
      </c>
      <c r="E47" s="11" t="s">
        <v>0</v>
      </c>
      <c r="F47" s="11">
        <v>3299</v>
      </c>
      <c r="G47" s="11" t="s">
        <v>177</v>
      </c>
    </row>
    <row r="48" spans="1:7" s="10" customFormat="1" x14ac:dyDescent="0.2">
      <c r="A48" s="11" t="s">
        <v>0</v>
      </c>
      <c r="B48" s="13" t="s">
        <v>52</v>
      </c>
      <c r="C48" s="11" t="s">
        <v>53</v>
      </c>
      <c r="D48" s="12">
        <v>150</v>
      </c>
      <c r="E48" s="11" t="s">
        <v>0</v>
      </c>
      <c r="F48" s="11">
        <v>1131</v>
      </c>
      <c r="G48" s="11" t="s">
        <v>214</v>
      </c>
    </row>
    <row r="49" spans="1:7" s="10" customFormat="1" ht="25.5" x14ac:dyDescent="0.2">
      <c r="A49" s="14" t="s">
        <v>92</v>
      </c>
      <c r="B49" s="15" t="s">
        <v>122</v>
      </c>
      <c r="C49" s="14" t="s">
        <v>53</v>
      </c>
      <c r="D49" s="12">
        <v>13202.31</v>
      </c>
      <c r="E49" s="11" t="s">
        <v>0</v>
      </c>
      <c r="F49" s="11">
        <v>3672</v>
      </c>
      <c r="G49" s="11" t="s">
        <v>202</v>
      </c>
    </row>
    <row r="50" spans="1:7" s="10" customFormat="1" ht="25.5" x14ac:dyDescent="0.2">
      <c r="A50" s="14" t="s">
        <v>120</v>
      </c>
      <c r="B50" s="15" t="s">
        <v>121</v>
      </c>
      <c r="C50" s="14" t="s">
        <v>53</v>
      </c>
      <c r="D50" s="12">
        <v>17462.97</v>
      </c>
      <c r="E50" s="11" t="s">
        <v>0</v>
      </c>
      <c r="F50" s="11">
        <v>3672</v>
      </c>
      <c r="G50" s="11" t="s">
        <v>202</v>
      </c>
    </row>
    <row r="51" spans="1:7" s="10" customFormat="1" x14ac:dyDescent="0.2">
      <c r="A51" s="11" t="s">
        <v>21</v>
      </c>
      <c r="B51" s="13" t="s">
        <v>32</v>
      </c>
      <c r="C51" s="11" t="s">
        <v>33</v>
      </c>
      <c r="D51" s="12">
        <v>130.24</v>
      </c>
      <c r="E51" s="11" t="s">
        <v>0</v>
      </c>
      <c r="F51" s="11">
        <v>3223</v>
      </c>
      <c r="G51" s="11" t="s">
        <v>180</v>
      </c>
    </row>
    <row r="52" spans="1:7" s="10" customFormat="1" x14ac:dyDescent="0.2">
      <c r="A52" s="11" t="s">
        <v>82</v>
      </c>
      <c r="B52" s="13" t="s">
        <v>123</v>
      </c>
      <c r="C52" s="11" t="s">
        <v>33</v>
      </c>
      <c r="D52" s="12">
        <v>16908.25</v>
      </c>
      <c r="E52" s="11" t="s">
        <v>0</v>
      </c>
      <c r="F52" s="11">
        <v>3223</v>
      </c>
      <c r="G52" s="11" t="s">
        <v>180</v>
      </c>
    </row>
    <row r="53" spans="1:7" s="10" customFormat="1" x14ac:dyDescent="0.2">
      <c r="A53" s="11" t="s">
        <v>124</v>
      </c>
      <c r="B53" s="13" t="s">
        <v>125</v>
      </c>
      <c r="C53" s="11" t="s">
        <v>61</v>
      </c>
      <c r="D53" s="12">
        <v>2291.4700000000003</v>
      </c>
      <c r="E53" s="11" t="s">
        <v>0</v>
      </c>
      <c r="F53" s="11">
        <v>3223</v>
      </c>
      <c r="G53" s="11" t="s">
        <v>180</v>
      </c>
    </row>
    <row r="54" spans="1:7" s="10" customFormat="1" x14ac:dyDescent="0.2">
      <c r="A54" s="11" t="s">
        <v>69</v>
      </c>
      <c r="B54" s="13" t="s">
        <v>126</v>
      </c>
      <c r="C54" s="11" t="s">
        <v>127</v>
      </c>
      <c r="D54" s="12">
        <v>541.99</v>
      </c>
      <c r="E54" s="11" t="s">
        <v>0</v>
      </c>
      <c r="F54" s="11">
        <v>3231</v>
      </c>
      <c r="G54" s="11" t="s">
        <v>174</v>
      </c>
    </row>
    <row r="55" spans="1:7" s="10" customFormat="1" x14ac:dyDescent="0.2">
      <c r="A55" s="11" t="s">
        <v>69</v>
      </c>
      <c r="B55" s="13" t="s">
        <v>126</v>
      </c>
      <c r="C55" s="11" t="s">
        <v>127</v>
      </c>
      <c r="D55" s="12">
        <v>74.77</v>
      </c>
      <c r="E55" s="11" t="s">
        <v>0</v>
      </c>
      <c r="F55" s="11">
        <v>3431</v>
      </c>
      <c r="G55" s="11" t="s">
        <v>179</v>
      </c>
    </row>
    <row r="56" spans="1:7" s="10" customFormat="1" x14ac:dyDescent="0.2">
      <c r="A56" s="11" t="s">
        <v>65</v>
      </c>
      <c r="B56" s="13" t="s">
        <v>128</v>
      </c>
      <c r="C56" s="11" t="s">
        <v>33</v>
      </c>
      <c r="D56" s="12">
        <v>63.72</v>
      </c>
      <c r="E56" s="11" t="s">
        <v>0</v>
      </c>
      <c r="F56" s="11">
        <v>3299</v>
      </c>
      <c r="G56" s="11" t="s">
        <v>177</v>
      </c>
    </row>
    <row r="57" spans="1:7" s="10" customFormat="1" ht="25.5" x14ac:dyDescent="0.2">
      <c r="A57" s="14" t="s">
        <v>98</v>
      </c>
      <c r="B57" s="15">
        <v>87939104217</v>
      </c>
      <c r="C57" s="14" t="s">
        <v>33</v>
      </c>
      <c r="D57" s="12">
        <v>16579.080000000002</v>
      </c>
      <c r="E57" s="11" t="s">
        <v>0</v>
      </c>
      <c r="F57" s="11">
        <v>5422</v>
      </c>
      <c r="G57" s="11" t="s">
        <v>205</v>
      </c>
    </row>
    <row r="58" spans="1:7" s="10" customFormat="1" ht="38.25" x14ac:dyDescent="0.2">
      <c r="A58" s="14" t="s">
        <v>98</v>
      </c>
      <c r="B58" s="15">
        <v>87939104217</v>
      </c>
      <c r="C58" s="14" t="s">
        <v>33</v>
      </c>
      <c r="D58" s="12">
        <v>1926.73</v>
      </c>
      <c r="E58" s="11" t="s">
        <v>0</v>
      </c>
      <c r="F58" s="11">
        <v>3422</v>
      </c>
      <c r="G58" s="11" t="s">
        <v>210</v>
      </c>
    </row>
    <row r="59" spans="1:7" s="10" customFormat="1" x14ac:dyDescent="0.2">
      <c r="A59" s="11" t="s">
        <v>98</v>
      </c>
      <c r="B59" s="16">
        <v>87939104217</v>
      </c>
      <c r="C59" s="14" t="s">
        <v>33</v>
      </c>
      <c r="D59" s="12">
        <v>1438.35</v>
      </c>
      <c r="E59" s="11" t="s">
        <v>0</v>
      </c>
      <c r="F59" s="11">
        <v>3431</v>
      </c>
      <c r="G59" s="11" t="s">
        <v>179</v>
      </c>
    </row>
    <row r="60" spans="1:7" s="10" customFormat="1" ht="25.5" x14ac:dyDescent="0.2">
      <c r="A60" s="11" t="s">
        <v>145</v>
      </c>
      <c r="B60" s="16" t="s">
        <v>144</v>
      </c>
      <c r="C60" s="14" t="s">
        <v>33</v>
      </c>
      <c r="D60" s="12">
        <v>18389.560000000001</v>
      </c>
      <c r="E60" s="11" t="s">
        <v>0</v>
      </c>
      <c r="F60" s="11">
        <v>2395</v>
      </c>
      <c r="G60" s="11" t="s">
        <v>203</v>
      </c>
    </row>
    <row r="61" spans="1:7" s="10" customFormat="1" x14ac:dyDescent="0.2">
      <c r="A61" s="14" t="s">
        <v>170</v>
      </c>
      <c r="B61" s="13" t="s">
        <v>144</v>
      </c>
      <c r="C61" s="11" t="s">
        <v>33</v>
      </c>
      <c r="D61" s="12">
        <v>403.58</v>
      </c>
      <c r="E61" s="11" t="s">
        <v>0</v>
      </c>
      <c r="F61" s="11">
        <v>4214</v>
      </c>
      <c r="G61" s="11" t="s">
        <v>185</v>
      </c>
    </row>
    <row r="62" spans="1:7" s="10" customFormat="1" x14ac:dyDescent="0.2">
      <c r="A62" s="11" t="s">
        <v>73</v>
      </c>
      <c r="B62" s="13" t="s">
        <v>211</v>
      </c>
      <c r="C62" s="11" t="s">
        <v>53</v>
      </c>
      <c r="D62" s="12">
        <v>1356.6</v>
      </c>
      <c r="E62" s="11" t="s">
        <v>0</v>
      </c>
      <c r="F62" s="11">
        <v>3722</v>
      </c>
      <c r="G62" s="11" t="s">
        <v>181</v>
      </c>
    </row>
    <row r="63" spans="1:7" s="10" customFormat="1" x14ac:dyDescent="0.2">
      <c r="A63" s="11" t="s">
        <v>64</v>
      </c>
      <c r="B63" s="13" t="s">
        <v>129</v>
      </c>
      <c r="C63" s="11" t="s">
        <v>53</v>
      </c>
      <c r="D63" s="12">
        <v>1215</v>
      </c>
      <c r="E63" s="11" t="s">
        <v>0</v>
      </c>
      <c r="F63" s="11">
        <v>3233</v>
      </c>
      <c r="G63" s="11" t="s">
        <v>175</v>
      </c>
    </row>
    <row r="64" spans="1:7" s="10" customFormat="1" x14ac:dyDescent="0.2">
      <c r="A64" s="14" t="s">
        <v>130</v>
      </c>
      <c r="B64" s="15" t="s">
        <v>131</v>
      </c>
      <c r="C64" s="14" t="s">
        <v>33</v>
      </c>
      <c r="D64" s="12">
        <v>500</v>
      </c>
      <c r="E64" s="11" t="s">
        <v>0</v>
      </c>
      <c r="F64" s="11">
        <v>3811</v>
      </c>
      <c r="G64" s="11" t="s">
        <v>193</v>
      </c>
    </row>
    <row r="65" spans="1:7" s="10" customFormat="1" x14ac:dyDescent="0.2">
      <c r="A65" s="14" t="s">
        <v>87</v>
      </c>
      <c r="B65" s="15" t="s">
        <v>132</v>
      </c>
      <c r="C65" s="14" t="s">
        <v>33</v>
      </c>
      <c r="D65" s="12">
        <v>200</v>
      </c>
      <c r="E65" s="11" t="s">
        <v>0</v>
      </c>
      <c r="F65" s="11">
        <v>3811</v>
      </c>
      <c r="G65" s="11" t="s">
        <v>193</v>
      </c>
    </row>
    <row r="66" spans="1:7" s="10" customFormat="1" x14ac:dyDescent="0.2">
      <c r="A66" s="14" t="s">
        <v>183</v>
      </c>
      <c r="B66" s="15" t="s">
        <v>182</v>
      </c>
      <c r="C66" s="14" t="s">
        <v>33</v>
      </c>
      <c r="D66" s="12">
        <v>1644.58</v>
      </c>
      <c r="E66" s="11" t="s">
        <v>0</v>
      </c>
      <c r="F66" s="11">
        <v>3231</v>
      </c>
      <c r="G66" s="11" t="s">
        <v>174</v>
      </c>
    </row>
    <row r="67" spans="1:7" s="10" customFormat="1" x14ac:dyDescent="0.2">
      <c r="A67" s="11" t="s">
        <v>134</v>
      </c>
      <c r="B67" s="13" t="s">
        <v>133</v>
      </c>
      <c r="C67" s="11" t="s">
        <v>33</v>
      </c>
      <c r="D67" s="12">
        <v>1056.72</v>
      </c>
      <c r="E67" s="11" t="s">
        <v>0</v>
      </c>
      <c r="F67" s="11">
        <v>3223</v>
      </c>
      <c r="G67" s="11" t="s">
        <v>180</v>
      </c>
    </row>
    <row r="68" spans="1:7" s="10" customFormat="1" x14ac:dyDescent="0.2">
      <c r="A68" s="11" t="s">
        <v>56</v>
      </c>
      <c r="B68" s="13" t="s">
        <v>62</v>
      </c>
      <c r="C68" s="11" t="s">
        <v>40</v>
      </c>
      <c r="D68" s="12">
        <v>26073.31</v>
      </c>
      <c r="E68" s="11" t="s">
        <v>0</v>
      </c>
      <c r="F68" s="11">
        <v>3299</v>
      </c>
      <c r="G68" s="11" t="s">
        <v>177</v>
      </c>
    </row>
    <row r="69" spans="1:7" s="10" customFormat="1" ht="25.5" x14ac:dyDescent="0.2">
      <c r="A69" s="14" t="s">
        <v>142</v>
      </c>
      <c r="B69" s="6" t="s">
        <v>18</v>
      </c>
      <c r="C69" s="6" t="s">
        <v>18</v>
      </c>
      <c r="D69" s="12">
        <v>415</v>
      </c>
      <c r="E69" s="11" t="s">
        <v>0</v>
      </c>
      <c r="F69" s="11">
        <v>3299</v>
      </c>
      <c r="G69" s="11" t="s">
        <v>177</v>
      </c>
    </row>
    <row r="70" spans="1:7" s="10" customFormat="1" x14ac:dyDescent="0.2">
      <c r="A70" s="14" t="s">
        <v>76</v>
      </c>
      <c r="B70" s="13" t="s">
        <v>135</v>
      </c>
      <c r="C70" s="14" t="s">
        <v>53</v>
      </c>
      <c r="D70" s="12">
        <v>11600</v>
      </c>
      <c r="E70" s="11" t="s">
        <v>0</v>
      </c>
      <c r="F70" s="11">
        <v>3232</v>
      </c>
      <c r="G70" s="11" t="s">
        <v>171</v>
      </c>
    </row>
    <row r="71" spans="1:7" s="10" customFormat="1" x14ac:dyDescent="0.2">
      <c r="A71" s="14" t="s">
        <v>30</v>
      </c>
      <c r="B71" s="6" t="s">
        <v>18</v>
      </c>
      <c r="C71" s="6" t="s">
        <v>18</v>
      </c>
      <c r="D71" s="12">
        <v>183</v>
      </c>
      <c r="E71" s="11" t="s">
        <v>0</v>
      </c>
      <c r="F71" s="11">
        <v>3237</v>
      </c>
      <c r="G71" s="11" t="s">
        <v>176</v>
      </c>
    </row>
    <row r="72" spans="1:7" s="10" customFormat="1" ht="25.5" x14ac:dyDescent="0.2">
      <c r="A72" s="14" t="s">
        <v>67</v>
      </c>
      <c r="B72" s="13" t="s">
        <v>136</v>
      </c>
      <c r="C72" s="11" t="s">
        <v>53</v>
      </c>
      <c r="D72" s="12">
        <v>525</v>
      </c>
      <c r="E72" s="11" t="s">
        <v>0</v>
      </c>
      <c r="F72" s="11">
        <v>2395</v>
      </c>
      <c r="G72" s="11" t="s">
        <v>203</v>
      </c>
    </row>
    <row r="73" spans="1:7" s="10" customFormat="1" ht="25.5" x14ac:dyDescent="0.2">
      <c r="A73" s="14" t="s">
        <v>67</v>
      </c>
      <c r="B73" s="13" t="s">
        <v>136</v>
      </c>
      <c r="C73" s="11" t="s">
        <v>53</v>
      </c>
      <c r="D73" s="12">
        <v>27582.989999999998</v>
      </c>
      <c r="E73" s="11" t="s">
        <v>0</v>
      </c>
      <c r="F73" s="11">
        <v>3672</v>
      </c>
      <c r="G73" s="11" t="s">
        <v>202</v>
      </c>
    </row>
    <row r="74" spans="1:7" s="10" customFormat="1" x14ac:dyDescent="0.2">
      <c r="A74" s="14" t="s">
        <v>88</v>
      </c>
      <c r="B74" s="15" t="s">
        <v>137</v>
      </c>
      <c r="C74" s="14" t="s">
        <v>138</v>
      </c>
      <c r="D74" s="12">
        <v>22636.25</v>
      </c>
      <c r="E74" s="11" t="s">
        <v>0</v>
      </c>
      <c r="F74" s="11">
        <v>3299</v>
      </c>
      <c r="G74" s="11" t="s">
        <v>177</v>
      </c>
    </row>
    <row r="75" spans="1:7" s="10" customFormat="1" x14ac:dyDescent="0.2">
      <c r="A75" s="14" t="s">
        <v>139</v>
      </c>
      <c r="B75" s="15" t="s">
        <v>140</v>
      </c>
      <c r="C75" s="14" t="s">
        <v>53</v>
      </c>
      <c r="D75" s="12">
        <v>3000</v>
      </c>
      <c r="E75" s="11" t="s">
        <v>0</v>
      </c>
      <c r="F75" s="11">
        <v>3811</v>
      </c>
      <c r="G75" s="11" t="s">
        <v>193</v>
      </c>
    </row>
    <row r="76" spans="1:7" s="10" customFormat="1" x14ac:dyDescent="0.2">
      <c r="A76" s="11" t="s">
        <v>143</v>
      </c>
      <c r="B76" s="6" t="s">
        <v>18</v>
      </c>
      <c r="C76" s="6" t="s">
        <v>18</v>
      </c>
      <c r="D76" s="12">
        <v>5500</v>
      </c>
      <c r="E76" s="11" t="s">
        <v>0</v>
      </c>
      <c r="F76" s="11">
        <v>3811</v>
      </c>
      <c r="G76" s="11" t="s">
        <v>193</v>
      </c>
    </row>
    <row r="77" spans="1:7" s="10" customFormat="1" x14ac:dyDescent="0.2">
      <c r="A77" s="11" t="s">
        <v>78</v>
      </c>
      <c r="B77" s="13" t="s">
        <v>141</v>
      </c>
      <c r="C77" s="11" t="s">
        <v>53</v>
      </c>
      <c r="D77" s="12">
        <v>500</v>
      </c>
      <c r="E77" s="11" t="s">
        <v>0</v>
      </c>
      <c r="F77" s="11">
        <v>3811</v>
      </c>
      <c r="G77" s="11" t="s">
        <v>193</v>
      </c>
    </row>
    <row r="78" spans="1:7" s="10" customFormat="1" x14ac:dyDescent="0.2">
      <c r="A78" s="14" t="s">
        <v>97</v>
      </c>
      <c r="B78" s="15" t="s">
        <v>146</v>
      </c>
      <c r="C78" s="14" t="s">
        <v>33</v>
      </c>
      <c r="D78" s="12">
        <v>854.38</v>
      </c>
      <c r="E78" s="11" t="s">
        <v>0</v>
      </c>
      <c r="F78" s="11">
        <v>3221</v>
      </c>
      <c r="G78" s="11" t="s">
        <v>188</v>
      </c>
    </row>
    <row r="79" spans="1:7" s="10" customFormat="1" x14ac:dyDescent="0.2">
      <c r="A79" s="11" t="s">
        <v>50</v>
      </c>
      <c r="B79" s="13" t="s">
        <v>54</v>
      </c>
      <c r="C79" s="11" t="s">
        <v>55</v>
      </c>
      <c r="D79" s="12">
        <v>250</v>
      </c>
      <c r="E79" s="11" t="s">
        <v>0</v>
      </c>
      <c r="F79" s="11">
        <v>3238</v>
      </c>
      <c r="G79" s="11" t="s">
        <v>186</v>
      </c>
    </row>
    <row r="80" spans="1:7" s="10" customFormat="1" x14ac:dyDescent="0.2">
      <c r="A80" s="11" t="s">
        <v>148</v>
      </c>
      <c r="B80" s="13" t="s">
        <v>149</v>
      </c>
      <c r="C80" s="11" t="s">
        <v>53</v>
      </c>
      <c r="D80" s="12">
        <v>22650</v>
      </c>
      <c r="E80" s="11" t="s">
        <v>0</v>
      </c>
      <c r="F80" s="11">
        <v>4111</v>
      </c>
      <c r="G80" s="11" t="s">
        <v>204</v>
      </c>
    </row>
    <row r="81" spans="1:7" s="10" customFormat="1" ht="25.5" x14ac:dyDescent="0.2">
      <c r="A81" s="11" t="s">
        <v>28</v>
      </c>
      <c r="B81" s="13" t="s">
        <v>47</v>
      </c>
      <c r="C81" s="11" t="s">
        <v>48</v>
      </c>
      <c r="D81" s="12">
        <v>54.53</v>
      </c>
      <c r="E81" s="11" t="s">
        <v>0</v>
      </c>
      <c r="F81" s="11">
        <v>2395</v>
      </c>
      <c r="G81" s="11" t="s">
        <v>203</v>
      </c>
    </row>
    <row r="82" spans="1:7" s="10" customFormat="1" ht="25.5" x14ac:dyDescent="0.2">
      <c r="A82" s="11" t="s">
        <v>23</v>
      </c>
      <c r="B82" s="13" t="s">
        <v>42</v>
      </c>
      <c r="C82" s="11" t="s">
        <v>37</v>
      </c>
      <c r="D82" s="12">
        <v>57.39</v>
      </c>
      <c r="E82" s="11" t="s">
        <v>0</v>
      </c>
      <c r="F82" s="11">
        <v>2395</v>
      </c>
      <c r="G82" s="11" t="s">
        <v>203</v>
      </c>
    </row>
    <row r="83" spans="1:7" s="10" customFormat="1" ht="38.25" customHeight="1" x14ac:dyDescent="0.2">
      <c r="A83" s="14" t="s">
        <v>23</v>
      </c>
      <c r="B83" s="13" t="s">
        <v>42</v>
      </c>
      <c r="C83" s="11" t="s">
        <v>37</v>
      </c>
      <c r="D83" s="12">
        <v>120</v>
      </c>
      <c r="E83" s="11" t="s">
        <v>0</v>
      </c>
      <c r="F83" s="11">
        <v>6134</v>
      </c>
      <c r="G83" s="11" t="s">
        <v>215</v>
      </c>
    </row>
    <row r="84" spans="1:7" s="10" customFormat="1" ht="38.25" customHeight="1" x14ac:dyDescent="0.2">
      <c r="A84" s="14" t="s">
        <v>27</v>
      </c>
      <c r="B84" s="13" t="s">
        <v>46</v>
      </c>
      <c r="C84" s="11" t="s">
        <v>41</v>
      </c>
      <c r="D84" s="12">
        <v>61.25</v>
      </c>
      <c r="E84" s="11" t="s">
        <v>0</v>
      </c>
      <c r="F84" s="11">
        <v>2395</v>
      </c>
      <c r="G84" s="11" t="s">
        <v>203</v>
      </c>
    </row>
    <row r="85" spans="1:7" s="10" customFormat="1" ht="25.5" x14ac:dyDescent="0.2">
      <c r="A85" s="14" t="s">
        <v>24</v>
      </c>
      <c r="B85" s="13" t="s">
        <v>43</v>
      </c>
      <c r="C85" s="11" t="s">
        <v>38</v>
      </c>
      <c r="D85" s="12">
        <v>92.75</v>
      </c>
      <c r="E85" s="11" t="s">
        <v>0</v>
      </c>
      <c r="F85" s="11">
        <v>2395</v>
      </c>
      <c r="G85" s="11" t="s">
        <v>203</v>
      </c>
    </row>
    <row r="86" spans="1:7" s="10" customFormat="1" ht="25.5" x14ac:dyDescent="0.2">
      <c r="A86" s="14" t="s">
        <v>26</v>
      </c>
      <c r="B86" s="13" t="s">
        <v>45</v>
      </c>
      <c r="C86" s="11" t="s">
        <v>40</v>
      </c>
      <c r="D86" s="12">
        <v>43.41</v>
      </c>
      <c r="E86" s="11" t="s">
        <v>0</v>
      </c>
      <c r="F86" s="11">
        <v>2395</v>
      </c>
      <c r="G86" s="11" t="s">
        <v>203</v>
      </c>
    </row>
    <row r="87" spans="1:7" s="10" customFormat="1" ht="25.5" x14ac:dyDescent="0.2">
      <c r="A87" s="14" t="s">
        <v>22</v>
      </c>
      <c r="B87" s="13" t="s">
        <v>35</v>
      </c>
      <c r="C87" s="11" t="s">
        <v>36</v>
      </c>
      <c r="D87" s="12">
        <v>67.12</v>
      </c>
      <c r="E87" s="11" t="s">
        <v>0</v>
      </c>
      <c r="F87" s="11">
        <v>2395</v>
      </c>
      <c r="G87" s="11" t="s">
        <v>203</v>
      </c>
    </row>
    <row r="88" spans="1:7" s="10" customFormat="1" ht="25.5" x14ac:dyDescent="0.2">
      <c r="A88" s="14" t="s">
        <v>25</v>
      </c>
      <c r="B88" s="13" t="s">
        <v>44</v>
      </c>
      <c r="C88" s="11" t="s">
        <v>39</v>
      </c>
      <c r="D88" s="12">
        <v>71.88</v>
      </c>
      <c r="E88" s="11" t="s">
        <v>0</v>
      </c>
      <c r="F88" s="11">
        <v>2395</v>
      </c>
      <c r="G88" s="11" t="s">
        <v>203</v>
      </c>
    </row>
    <row r="89" spans="1:7" s="10" customFormat="1" x14ac:dyDescent="0.2">
      <c r="A89" s="11" t="s">
        <v>66</v>
      </c>
      <c r="B89" s="6" t="s">
        <v>18</v>
      </c>
      <c r="C89" s="6" t="s">
        <v>18</v>
      </c>
      <c r="D89" s="12">
        <v>496.8</v>
      </c>
      <c r="E89" s="11" t="s">
        <v>0</v>
      </c>
      <c r="F89" s="11">
        <v>3293</v>
      </c>
      <c r="G89" s="11" t="s">
        <v>187</v>
      </c>
    </row>
    <row r="90" spans="1:7" s="10" customFormat="1" x14ac:dyDescent="0.2">
      <c r="A90" s="11" t="s">
        <v>71</v>
      </c>
      <c r="B90" s="13" t="s">
        <v>150</v>
      </c>
      <c r="C90" s="11" t="s">
        <v>53</v>
      </c>
      <c r="D90" s="12">
        <v>477.4</v>
      </c>
      <c r="E90" s="11" t="s">
        <v>0</v>
      </c>
      <c r="F90" s="11">
        <v>3221</v>
      </c>
      <c r="G90" s="11" t="s">
        <v>188</v>
      </c>
    </row>
    <row r="91" spans="1:7" s="10" customFormat="1" x14ac:dyDescent="0.2">
      <c r="A91" s="14" t="s">
        <v>93</v>
      </c>
      <c r="B91" s="15" t="s">
        <v>151</v>
      </c>
      <c r="C91" s="14" t="s">
        <v>33</v>
      </c>
      <c r="D91" s="12">
        <v>0.15</v>
      </c>
      <c r="E91" s="11" t="s">
        <v>0</v>
      </c>
      <c r="F91" s="11">
        <v>3293</v>
      </c>
      <c r="G91" s="11" t="s">
        <v>187</v>
      </c>
    </row>
    <row r="92" spans="1:7" s="10" customFormat="1" ht="38.25" x14ac:dyDescent="0.2">
      <c r="A92" s="14" t="s">
        <v>72</v>
      </c>
      <c r="B92" s="15" t="s">
        <v>152</v>
      </c>
      <c r="C92" s="14" t="s">
        <v>33</v>
      </c>
      <c r="D92" s="12">
        <v>791.22</v>
      </c>
      <c r="E92" s="11" t="s">
        <v>0</v>
      </c>
      <c r="F92" s="11">
        <v>3423</v>
      </c>
      <c r="G92" s="11" t="s">
        <v>189</v>
      </c>
    </row>
    <row r="93" spans="1:7" s="10" customFormat="1" ht="25.5" x14ac:dyDescent="0.2">
      <c r="A93" s="14" t="s">
        <v>72</v>
      </c>
      <c r="B93" s="13" t="s">
        <v>152</v>
      </c>
      <c r="C93" s="20" t="s">
        <v>33</v>
      </c>
      <c r="D93" s="12">
        <f>13040.37-597.61</f>
        <v>12442.76</v>
      </c>
      <c r="E93" s="11" t="s">
        <v>0</v>
      </c>
      <c r="F93" s="11">
        <v>5443</v>
      </c>
      <c r="G93" s="11" t="s">
        <v>209</v>
      </c>
    </row>
    <row r="94" spans="1:7" s="10" customFormat="1" ht="25.5" x14ac:dyDescent="0.2">
      <c r="A94" s="11" t="s">
        <v>212</v>
      </c>
      <c r="B94" s="6" t="s">
        <v>18</v>
      </c>
      <c r="C94" s="6" t="s">
        <v>18</v>
      </c>
      <c r="D94" s="12">
        <v>23250</v>
      </c>
      <c r="E94" s="11" t="s">
        <v>0</v>
      </c>
      <c r="F94" s="11">
        <v>3299</v>
      </c>
      <c r="G94" s="11" t="s">
        <v>177</v>
      </c>
    </row>
    <row r="95" spans="1:7" s="10" customFormat="1" x14ac:dyDescent="0.2">
      <c r="A95" s="11" t="s">
        <v>31</v>
      </c>
      <c r="B95" s="13">
        <v>58856319830</v>
      </c>
      <c r="C95" s="11" t="s">
        <v>34</v>
      </c>
      <c r="D95" s="12">
        <v>132.74</v>
      </c>
      <c r="E95" s="11" t="s">
        <v>0</v>
      </c>
      <c r="F95" s="11">
        <v>3294</v>
      </c>
      <c r="G95" s="11" t="s">
        <v>190</v>
      </c>
    </row>
    <row r="96" spans="1:7" s="10" customFormat="1" x14ac:dyDescent="0.2">
      <c r="A96" s="11" t="s">
        <v>191</v>
      </c>
      <c r="B96" s="13" t="s">
        <v>57</v>
      </c>
      <c r="C96" s="11" t="s">
        <v>53</v>
      </c>
      <c r="D96" s="12">
        <v>40.74</v>
      </c>
      <c r="E96" s="11" t="s">
        <v>0</v>
      </c>
      <c r="F96" s="11">
        <v>3221</v>
      </c>
      <c r="G96" s="11" t="s">
        <v>188</v>
      </c>
    </row>
    <row r="97" spans="1:7" s="10" customFormat="1" x14ac:dyDescent="0.2">
      <c r="A97" s="11" t="s">
        <v>154</v>
      </c>
      <c r="B97" s="13" t="s">
        <v>155</v>
      </c>
      <c r="C97" s="11" t="s">
        <v>53</v>
      </c>
      <c r="D97" s="12">
        <v>71666</v>
      </c>
      <c r="E97" s="11" t="s">
        <v>0</v>
      </c>
      <c r="F97" s="11">
        <v>3811</v>
      </c>
      <c r="G97" s="11" t="s">
        <v>193</v>
      </c>
    </row>
    <row r="98" spans="1:7" s="10" customFormat="1" x14ac:dyDescent="0.2">
      <c r="A98" s="11" t="s">
        <v>80</v>
      </c>
      <c r="B98" s="13" t="s">
        <v>153</v>
      </c>
      <c r="C98" s="11" t="s">
        <v>53</v>
      </c>
      <c r="D98" s="12">
        <v>7550</v>
      </c>
      <c r="E98" s="11" t="s">
        <v>0</v>
      </c>
      <c r="F98" s="11">
        <v>4111</v>
      </c>
      <c r="G98" s="11" t="s">
        <v>204</v>
      </c>
    </row>
    <row r="99" spans="1:7" s="10" customFormat="1" x14ac:dyDescent="0.2">
      <c r="A99" s="11" t="s">
        <v>156</v>
      </c>
      <c r="B99" s="13" t="s">
        <v>157</v>
      </c>
      <c r="C99" s="11" t="s">
        <v>53</v>
      </c>
      <c r="D99" s="12">
        <v>103541.66</v>
      </c>
      <c r="E99" s="11" t="s">
        <v>0</v>
      </c>
      <c r="F99" s="11">
        <v>3811</v>
      </c>
      <c r="G99" s="11" t="s">
        <v>193</v>
      </c>
    </row>
    <row r="100" spans="1:7" s="10" customFormat="1" x14ac:dyDescent="0.2">
      <c r="A100" s="14" t="s">
        <v>159</v>
      </c>
      <c r="B100" s="15" t="s">
        <v>158</v>
      </c>
      <c r="C100" s="14" t="s">
        <v>33</v>
      </c>
      <c r="D100" s="12">
        <v>820.69</v>
      </c>
      <c r="E100" s="11" t="s">
        <v>0</v>
      </c>
      <c r="F100" s="11">
        <v>3294</v>
      </c>
      <c r="G100" s="11" t="s">
        <v>190</v>
      </c>
    </row>
    <row r="101" spans="1:7" s="10" customFormat="1" ht="25.5" x14ac:dyDescent="0.2">
      <c r="A101" s="11" t="s">
        <v>192</v>
      </c>
      <c r="B101" s="6" t="s">
        <v>18</v>
      </c>
      <c r="C101" s="6" t="s">
        <v>18</v>
      </c>
      <c r="D101" s="12">
        <v>100</v>
      </c>
      <c r="E101" s="11" t="s">
        <v>0</v>
      </c>
      <c r="F101" s="11">
        <v>3811</v>
      </c>
      <c r="G101" s="11" t="s">
        <v>193</v>
      </c>
    </row>
    <row r="102" spans="1:7" s="10" customFormat="1" x14ac:dyDescent="0.2">
      <c r="A102" s="14" t="s">
        <v>160</v>
      </c>
      <c r="B102" s="15" t="s">
        <v>161</v>
      </c>
      <c r="C102" s="14" t="s">
        <v>162</v>
      </c>
      <c r="D102" s="12">
        <v>729.98</v>
      </c>
      <c r="E102" s="11" t="s">
        <v>0</v>
      </c>
      <c r="F102" s="11">
        <v>3811</v>
      </c>
      <c r="G102" s="11" t="s">
        <v>193</v>
      </c>
    </row>
    <row r="103" spans="1:7" s="10" customFormat="1" x14ac:dyDescent="0.2">
      <c r="A103" s="14" t="s">
        <v>165</v>
      </c>
      <c r="B103" s="15" t="s">
        <v>163</v>
      </c>
      <c r="C103" s="14" t="s">
        <v>164</v>
      </c>
      <c r="D103" s="12">
        <v>2739.6</v>
      </c>
      <c r="E103" s="11" t="s">
        <v>0</v>
      </c>
      <c r="F103" s="11">
        <v>3236</v>
      </c>
      <c r="G103" s="11" t="s">
        <v>194</v>
      </c>
    </row>
    <row r="104" spans="1:7" s="10" customFormat="1" x14ac:dyDescent="0.2">
      <c r="A104" s="14" t="s">
        <v>75</v>
      </c>
      <c r="B104" s="15" t="s">
        <v>166</v>
      </c>
      <c r="C104" s="14" t="s">
        <v>53</v>
      </c>
      <c r="D104" s="12">
        <v>242.59</v>
      </c>
      <c r="E104" s="11" t="s">
        <v>0</v>
      </c>
      <c r="F104" s="11">
        <v>3236</v>
      </c>
      <c r="G104" s="11" t="s">
        <v>194</v>
      </c>
    </row>
    <row r="105" spans="1:7" s="10" customFormat="1" x14ac:dyDescent="0.2">
      <c r="A105" s="14" t="s">
        <v>75</v>
      </c>
      <c r="B105" s="15" t="s">
        <v>166</v>
      </c>
      <c r="C105" s="14" t="s">
        <v>53</v>
      </c>
      <c r="D105" s="12">
        <v>132.74</v>
      </c>
      <c r="E105" s="11" t="s">
        <v>0</v>
      </c>
      <c r="F105" s="11">
        <v>3523</v>
      </c>
      <c r="G105" s="11" t="s">
        <v>195</v>
      </c>
    </row>
    <row r="106" spans="1:7" s="10" customFormat="1" x14ac:dyDescent="0.2">
      <c r="A106" s="11" t="s">
        <v>63</v>
      </c>
      <c r="B106" s="13" t="s">
        <v>167</v>
      </c>
      <c r="C106" s="11" t="s">
        <v>108</v>
      </c>
      <c r="D106" s="12">
        <v>684.35</v>
      </c>
      <c r="E106" s="11" t="s">
        <v>0</v>
      </c>
      <c r="F106" s="11">
        <v>3233</v>
      </c>
      <c r="G106" s="11" t="s">
        <v>175</v>
      </c>
    </row>
    <row r="107" spans="1:7" s="10" customFormat="1" x14ac:dyDescent="0.2">
      <c r="A107" s="11" t="s">
        <v>70</v>
      </c>
      <c r="B107" s="13" t="s">
        <v>168</v>
      </c>
      <c r="C107" s="11" t="s">
        <v>33</v>
      </c>
      <c r="D107" s="12">
        <v>200</v>
      </c>
      <c r="E107" s="11" t="s">
        <v>0</v>
      </c>
      <c r="F107" s="11">
        <v>3213</v>
      </c>
      <c r="G107" s="11" t="s">
        <v>216</v>
      </c>
    </row>
    <row r="108" spans="1:7" s="10" customFormat="1" x14ac:dyDescent="0.2">
      <c r="A108" s="11" t="s">
        <v>96</v>
      </c>
      <c r="B108" s="13" t="s">
        <v>169</v>
      </c>
      <c r="C108" s="11" t="s">
        <v>39</v>
      </c>
      <c r="D108" s="12">
        <v>43.36</v>
      </c>
      <c r="E108" s="11" t="s">
        <v>0</v>
      </c>
      <c r="F108" s="11">
        <v>6422</v>
      </c>
      <c r="G108" s="11" t="s">
        <v>217</v>
      </c>
    </row>
    <row r="109" spans="1:7" x14ac:dyDescent="0.2">
      <c r="A109" s="27" t="s">
        <v>220</v>
      </c>
      <c r="B109" s="28"/>
      <c r="C109" s="29"/>
      <c r="D109" s="30">
        <f>SUM(D16:D108)</f>
        <v>681751.41999999981</v>
      </c>
      <c r="E109" s="29"/>
      <c r="F109" s="29"/>
      <c r="G109" s="29"/>
    </row>
    <row r="112" spans="1:7" s="2" customFormat="1" x14ac:dyDescent="0.2">
      <c r="B112" s="1"/>
      <c r="D112" s="3"/>
    </row>
    <row r="113" spans="1:7" s="2" customFormat="1" ht="15.75" x14ac:dyDescent="0.25">
      <c r="A113" s="25" t="s">
        <v>8</v>
      </c>
      <c r="B113" s="1"/>
      <c r="D113" s="3"/>
    </row>
    <row r="114" spans="1:7" s="2" customFormat="1" x14ac:dyDescent="0.2">
      <c r="A114" s="2" t="s">
        <v>9</v>
      </c>
      <c r="B114" s="1"/>
      <c r="D114" s="3"/>
    </row>
    <row r="115" spans="1:7" s="2" customFormat="1" x14ac:dyDescent="0.2">
      <c r="B115" s="1"/>
      <c r="D115" s="3"/>
    </row>
    <row r="116" spans="1:7" s="4" customFormat="1" ht="15" customHeight="1" x14ac:dyDescent="0.2">
      <c r="A116" s="35" t="s">
        <v>10</v>
      </c>
      <c r="B116" s="33" t="s">
        <v>11</v>
      </c>
      <c r="C116" s="35" t="s">
        <v>12</v>
      </c>
      <c r="D116" s="37" t="s">
        <v>222</v>
      </c>
      <c r="E116" s="35" t="s">
        <v>14</v>
      </c>
      <c r="F116" s="41" t="s">
        <v>15</v>
      </c>
      <c r="G116" s="42"/>
    </row>
    <row r="117" spans="1:7" s="4" customFormat="1" ht="51" customHeight="1" x14ac:dyDescent="0.2">
      <c r="A117" s="36"/>
      <c r="B117" s="34"/>
      <c r="C117" s="36"/>
      <c r="D117" s="38"/>
      <c r="E117" s="36"/>
      <c r="F117" s="31" t="s">
        <v>16</v>
      </c>
      <c r="G117" s="31" t="s">
        <v>17</v>
      </c>
    </row>
    <row r="118" spans="1:7" s="4" customFormat="1" x14ac:dyDescent="0.2">
      <c r="A118" s="5" t="s">
        <v>18</v>
      </c>
      <c r="B118" s="6" t="s">
        <v>18</v>
      </c>
      <c r="C118" s="5" t="s">
        <v>18</v>
      </c>
      <c r="D118" s="7">
        <v>30430.100000000009</v>
      </c>
      <c r="E118" s="5" t="s">
        <v>0</v>
      </c>
      <c r="F118" s="5">
        <v>3111</v>
      </c>
      <c r="G118" s="5" t="s">
        <v>197</v>
      </c>
    </row>
    <row r="119" spans="1:7" s="18" customFormat="1" x14ac:dyDescent="0.2">
      <c r="A119" s="5" t="s">
        <v>18</v>
      </c>
      <c r="B119" s="6" t="s">
        <v>18</v>
      </c>
      <c r="C119" s="5" t="s">
        <v>18</v>
      </c>
      <c r="D119" s="7">
        <v>610.42000000000007</v>
      </c>
      <c r="E119" s="5" t="s">
        <v>0</v>
      </c>
      <c r="F119" s="5">
        <v>3121</v>
      </c>
      <c r="G119" s="5" t="s">
        <v>200</v>
      </c>
    </row>
    <row r="120" spans="1:7" s="4" customFormat="1" x14ac:dyDescent="0.2">
      <c r="A120" s="5" t="s">
        <v>18</v>
      </c>
      <c r="B120" s="6" t="s">
        <v>18</v>
      </c>
      <c r="C120" s="5" t="s">
        <v>18</v>
      </c>
      <c r="D120" s="7">
        <v>7303.2500000000009</v>
      </c>
      <c r="E120" s="5" t="s">
        <v>0</v>
      </c>
      <c r="F120" s="5">
        <v>3131</v>
      </c>
      <c r="G120" s="5" t="s">
        <v>198</v>
      </c>
    </row>
    <row r="121" spans="1:7" s="4" customFormat="1" x14ac:dyDescent="0.2">
      <c r="A121" s="5" t="s">
        <v>18</v>
      </c>
      <c r="B121" s="5" t="s">
        <v>18</v>
      </c>
      <c r="C121" s="5" t="s">
        <v>18</v>
      </c>
      <c r="D121" s="7">
        <v>6018.2800000000007</v>
      </c>
      <c r="E121" s="5" t="s">
        <v>0</v>
      </c>
      <c r="F121" s="5">
        <v>3132</v>
      </c>
      <c r="G121" s="5" t="s">
        <v>199</v>
      </c>
    </row>
    <row r="122" spans="1:7" s="4" customFormat="1" x14ac:dyDescent="0.2">
      <c r="A122" s="5" t="s">
        <v>18</v>
      </c>
      <c r="B122" s="5" t="s">
        <v>18</v>
      </c>
      <c r="C122" s="5" t="s">
        <v>18</v>
      </c>
      <c r="D122" s="7">
        <v>129.82999999999998</v>
      </c>
      <c r="E122" s="5" t="s">
        <v>0</v>
      </c>
      <c r="F122" s="5">
        <v>3211</v>
      </c>
      <c r="G122" s="5" t="s">
        <v>196</v>
      </c>
    </row>
    <row r="123" spans="1:7" s="4" customFormat="1" ht="25.5" x14ac:dyDescent="0.2">
      <c r="A123" s="5" t="s">
        <v>18</v>
      </c>
      <c r="B123" s="6" t="s">
        <v>18</v>
      </c>
      <c r="C123" s="5" t="s">
        <v>18</v>
      </c>
      <c r="D123" s="7">
        <v>1016.6600000000005</v>
      </c>
      <c r="E123" s="5" t="s">
        <v>0</v>
      </c>
      <c r="F123" s="5">
        <v>3212</v>
      </c>
      <c r="G123" s="5" t="s">
        <v>201</v>
      </c>
    </row>
    <row r="124" spans="1:7" s="4" customFormat="1" x14ac:dyDescent="0.2">
      <c r="A124" s="5" t="s">
        <v>18</v>
      </c>
      <c r="B124" s="6" t="s">
        <v>18</v>
      </c>
      <c r="C124" s="5" t="s">
        <v>18</v>
      </c>
      <c r="D124" s="7">
        <v>509.17</v>
      </c>
      <c r="E124" s="5" t="s">
        <v>0</v>
      </c>
      <c r="F124" s="5">
        <v>3299</v>
      </c>
      <c r="G124" s="5" t="s">
        <v>177</v>
      </c>
    </row>
    <row r="125" spans="1:7" s="4" customFormat="1" x14ac:dyDescent="0.2">
      <c r="A125" s="5" t="s">
        <v>18</v>
      </c>
      <c r="B125" s="5" t="s">
        <v>18</v>
      </c>
      <c r="C125" s="5" t="s">
        <v>18</v>
      </c>
      <c r="D125" s="7">
        <v>20293.8</v>
      </c>
      <c r="E125" s="5" t="s">
        <v>0</v>
      </c>
      <c r="F125" s="5">
        <v>3721</v>
      </c>
      <c r="G125" s="5" t="s">
        <v>184</v>
      </c>
    </row>
    <row r="126" spans="1:7" s="2" customFormat="1" x14ac:dyDescent="0.2">
      <c r="A126" s="27" t="s">
        <v>221</v>
      </c>
      <c r="B126" s="32"/>
      <c r="C126" s="32"/>
      <c r="D126" s="30">
        <v>66311.510000000009</v>
      </c>
      <c r="E126" s="32"/>
      <c r="F126" s="32"/>
      <c r="G126" s="32"/>
    </row>
  </sheetData>
  <sortState xmlns:xlrd2="http://schemas.microsoft.com/office/spreadsheetml/2017/richdata2" ref="A16:G108">
    <sortCondition ref="A16:A108"/>
  </sortState>
  <mergeCells count="13">
    <mergeCell ref="A12:G12"/>
    <mergeCell ref="F116:G116"/>
    <mergeCell ref="A14:A15"/>
    <mergeCell ref="B14:B15"/>
    <mergeCell ref="C14:C15"/>
    <mergeCell ref="D14:D15"/>
    <mergeCell ref="E14:E15"/>
    <mergeCell ref="A116:A117"/>
    <mergeCell ref="B116:B117"/>
    <mergeCell ref="C116:C117"/>
    <mergeCell ref="D116:D117"/>
    <mergeCell ref="E116:E117"/>
    <mergeCell ref="F14:G14"/>
  </mergeCells>
  <phoneticPr fontId="1" type="noConversion"/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GRAD ŽUPANJA</vt:lpstr>
      <vt:lpstr>'GRAD ŽUPANJA'!Podrucje_ispisa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HP-RACUNOVODSTVO</dc:creator>
  <cp:lastModifiedBy>Tajana Troha</cp:lastModifiedBy>
  <cp:lastPrinted>2024-02-15T09:55:43Z</cp:lastPrinted>
  <dcterms:created xsi:type="dcterms:W3CDTF">2015-06-05T18:19:34Z</dcterms:created>
  <dcterms:modified xsi:type="dcterms:W3CDTF">2024-02-15T12:20:20Z</dcterms:modified>
</cp:coreProperties>
</file>